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"/>
    </mc:Choice>
  </mc:AlternateContent>
  <xr:revisionPtr revIDLastSave="0" documentId="13_ncr:1_{0A655A9B-DF50-44E3-97B9-4ABB42A991F5}" xr6:coauthVersionLast="47" xr6:coauthVersionMax="47" xr10:uidLastSave="{00000000-0000-0000-0000-000000000000}"/>
  <bookViews>
    <workbookView xWindow="780" yWindow="780" windowWidth="21600" windowHeight="11385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11" i="1" l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  <c r="I4" i="1"/>
  <c r="F4" i="1"/>
  <c r="D4" i="1"/>
  <c r="I3" i="1"/>
  <c r="F3" i="1"/>
  <c r="D3" i="1"/>
  <c r="I2" i="1"/>
  <c r="F2" i="1"/>
  <c r="D2" i="1"/>
</calcChain>
</file>

<file path=xl/sharedStrings.xml><?xml version="1.0" encoding="utf-8"?>
<sst xmlns="http://schemas.openxmlformats.org/spreadsheetml/2006/main" count="98" uniqueCount="98">
  <si>
    <t>8.958967926894441E-5</t>
  </si>
  <si>
    <t>7.69223185432978E-5</t>
  </si>
  <si>
    <t>0.03088335111024963</t>
  </si>
  <si>
    <t>51.78489518007525</t>
  </si>
  <si>
    <t>11.606970077047125</t>
  </si>
  <si>
    <t>25.838380218598818</t>
  </si>
  <si>
    <t>1.0042285200179937</t>
  </si>
  <si>
    <t>8.223684210525794E-5</t>
  </si>
  <si>
    <t>7.158982921920623E-5</t>
  </si>
  <si>
    <t>0.03100895584200412</t>
  </si>
  <si>
    <t>51.79366776315789</t>
  </si>
  <si>
    <t>11.679605263157894</t>
  </si>
  <si>
    <t>25.88059210526316</t>
  </si>
  <si>
    <t>1.0060395466203358</t>
  </si>
  <si>
    <t>8.177952240758918E-5</t>
  </si>
  <si>
    <t>7.125867722681343E-5</t>
  </si>
  <si>
    <t>0.03219005502133971</t>
  </si>
  <si>
    <t>51.93097808308799</t>
  </si>
  <si>
    <t>11.772571148184495</t>
  </si>
  <si>
    <t>26.042934249263983</t>
  </si>
  <si>
    <t>1.00435318275154</t>
  </si>
  <si>
    <t>6.416426050689467E-5</t>
  </si>
  <si>
    <t>5.680400750614623E-5</t>
  </si>
  <si>
    <t>0.03769589157136796</t>
  </si>
  <si>
    <t>52.205325633622074</t>
  </si>
  <si>
    <t>11.924350336862368</t>
  </si>
  <si>
    <t>26.30240615976901</t>
  </si>
  <si>
    <t>1.0056785184229207</t>
  </si>
  <si>
    <t>7.184424168402803E-5</t>
  </si>
  <si>
    <t>6.31876553667867E-5</t>
  </si>
  <si>
    <t>0.03601511633201325</t>
  </si>
  <si>
    <t>51.789568216107476</t>
  </si>
  <si>
    <t>11.775414900495726</t>
  </si>
  <si>
    <t>26.033192039658022</t>
  </si>
  <si>
    <t>1.0046917857658437</t>
  </si>
  <si>
    <t>7.155635062611749E-5</t>
  </si>
  <si>
    <t>6.312758474095769E-5</t>
  </si>
  <si>
    <t>0.03563950842057395</t>
  </si>
  <si>
    <t>51.75098389982111</t>
  </si>
  <si>
    <t>11.719355992844365</t>
  </si>
  <si>
    <t>25.939320214669053</t>
  </si>
  <si>
    <t>1.004167564848746</t>
  </si>
  <si>
    <t>7.243752263671964E-5</t>
  </si>
  <si>
    <t>6.298633475450886E-5</t>
  </si>
  <si>
    <t>0.02931300480987401</t>
  </si>
  <si>
    <t>51.56798261499457</t>
  </si>
  <si>
    <t>11.824411445128577</t>
  </si>
  <si>
    <t>25.848533140166605</t>
  </si>
  <si>
    <t>1.005755500509981</t>
  </si>
  <si>
    <t>7.241653993772474E-5</t>
  </si>
  <si>
    <t>6.30915551550737E-5</t>
  </si>
  <si>
    <t>0.02824730056039038</t>
  </si>
  <si>
    <t>51.676877398797885</t>
  </si>
  <si>
    <t>11.904772249981896</t>
  </si>
  <si>
    <t>25.92280396842639</t>
  </si>
  <si>
    <t>1.005753823743627</t>
  </si>
  <si>
    <t>9.10249408337929E-5</t>
  </si>
  <si>
    <t>6.356461648729417E-5</t>
  </si>
  <si>
    <t>0.02327722251446616</t>
  </si>
  <si>
    <t>51.41452758055707</t>
  </si>
  <si>
    <t>11.972419442927363</t>
  </si>
  <si>
    <t>25.880757327507737</t>
  </si>
  <si>
    <t>1.0065048098946403</t>
  </si>
  <si>
    <t>9.361542782249621E-5</t>
  </si>
  <si>
    <t>6.497030842542837E-5</t>
  </si>
  <si>
    <t>0.025538956972895738</t>
  </si>
  <si>
    <t>51.06964987829994</t>
  </si>
  <si>
    <t>11.9043250327654</t>
  </si>
  <si>
    <t>25.693315858453474</t>
  </si>
  <si>
    <t>1.0059327620303231</t>
  </si>
  <si>
    <t>Исходные (1)</t>
  </si>
  <si>
    <t>Исходные (2)</t>
  </si>
  <si>
    <t>Исходные (3)</t>
  </si>
  <si>
    <t>Крио (1)</t>
  </si>
  <si>
    <t>Крио (2)</t>
  </si>
  <si>
    <t>Крио (3)</t>
  </si>
  <si>
    <t>24 ч (1)</t>
  </si>
  <si>
    <t>24 ч (2)</t>
  </si>
  <si>
    <t>72 ч (1)</t>
  </si>
  <si>
    <t>72 ч (2)</t>
  </si>
  <si>
    <t>Образец</t>
  </si>
  <si>
    <t>Общее количество прочтений (консенсусы)</t>
  </si>
  <si>
    <t>Суммарные чтения</t>
  </si>
  <si>
    <t>Суммарные чтения, % от общего</t>
  </si>
  <si>
    <t>Суммарное количество клонов</t>
  </si>
  <si>
    <t>Синглетоны</t>
  </si>
  <si>
    <t>Синглетоны, % от суммарных чтений</t>
  </si>
  <si>
    <t>Средняя частота (клона)</t>
  </si>
  <si>
    <t>Средняя геометрическая частота (клона)</t>
  </si>
  <si>
    <t>Индекс разнообразия Клона</t>
  </si>
  <si>
    <t>Нормированная частота (клона)</t>
  </si>
  <si>
    <t>Средняя длина CDR3 (нт)</t>
  </si>
  <si>
    <t>Средний размер инсерции (нт)</t>
  </si>
  <si>
    <t>Средний размер N/P-региона (нт)</t>
  </si>
  <si>
    <t>Конвергенция</t>
  </si>
  <si>
    <t>Количество доминирующих клонов (&gt;0,1%)</t>
  </si>
  <si>
    <t>Выравненные прочтения</t>
  </si>
  <si>
    <t>Доля выравненных прочтений,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</si>
</sst>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0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10" fontId="0" fillId="0" borderId="4" xfId="0" applyNumberFormat="1" applyBorder="1"/>
    <xf numFmtId="0" fontId="0" fillId="0" borderId="5" xfId="0" applyBorder="1"/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zoomScale="160" zoomScaleNormal="160" workbookViewId="0">
      <selection activeCell="D1" sqref="D1"/>
    </sheetView>
  </sheetViews>
  <sheetFormatPr defaultColWidth="11.42578125" defaultRowHeight="12.75" x14ac:dyDescent="0.2"/>
  <cols>
    <col min="1" max="1" width="11.42578125" customWidth="1"/>
    <col min="2" max="2" width="12.140625" customWidth="1"/>
    <col min="3" max="3" width="12.7109375" customWidth="1"/>
    <col min="4" max="4" width="12.28515625" customWidth="1"/>
    <col min="7" max="7" width="11.42578125" customWidth="1"/>
    <col min="8" max="8" width="11" customWidth="1"/>
    <col min="10" max="10" width="8.7109375" customWidth="1"/>
    <col min="11" max="11" width="13.140625" customWidth="1"/>
    <col min="12" max="12" width="12.140625" customWidth="1"/>
    <col min="13" max="13" width="14" customWidth="1"/>
    <col min="14" max="14" width="11" customWidth="1"/>
    <col min="15" max="15" width="10.42578125" customWidth="1"/>
    <col min="16" max="16" width="10.7109375" customWidth="1"/>
    <col min="17" max="17" width="12.7109375" customWidth="1"/>
    <col min="18" max="18" width="13.85546875" customWidth="1"/>
  </cols>
  <sheetData>
    <row r="1" spans="1:18" s="11" customFormat="1" ht="63.95" customHeight="1" thickBot="1" x14ac:dyDescent="0.25">
      <c r="A1" s="9" t="s">
        <v>80</v>
      </c>
      <c r="B1" s="8" t="s">
        <v>81</v>
      </c>
      <c r="C1" s="8" t="s">
        <v>96</v>
      </c>
      <c r="D1" s="8" t="s">
        <v>97</v>
      </c>
      <c r="E1" s="8" t="s">
        <v>82</v>
      </c>
      <c r="F1" s="8" t="s">
        <v>83</v>
      </c>
      <c r="G1" s="8" t="s">
        <v>84</v>
      </c>
      <c r="H1" s="8" t="s">
        <v>85</v>
      </c>
      <c r="I1" s="8" t="s">
        <v>86</v>
      </c>
      <c r="J1" s="8" t="s">
        <v>87</v>
      </c>
      <c r="K1" s="8" t="s">
        <v>88</v>
      </c>
      <c r="L1" s="8" t="s">
        <v>89</v>
      </c>
      <c r="M1" s="8" t="s">
        <v>90</v>
      </c>
      <c r="N1" s="8" t="s">
        <v>91</v>
      </c>
      <c r="O1" s="8" t="s">
        <v>92</v>
      </c>
      <c r="P1" s="8" t="s">
        <v>93</v>
      </c>
      <c r="Q1" s="8" t="s">
        <v>94</v>
      </c>
      <c r="R1" s="10" t="s">
        <v>95</v>
      </c>
    </row>
    <row r="2" spans="1:18" x14ac:dyDescent="0.2">
      <c r="A2" s="1" t="s">
        <v>70</v>
      </c>
      <c r="B2">
        <v>34277</v>
      </c>
      <c r="C2">
        <v>29028</v>
      </c>
      <c r="D2" s="2">
        <f>C2/B2</f>
        <v>0.84686524491641624</v>
      </c>
      <c r="E2">
        <v>20626</v>
      </c>
      <c r="F2" s="2">
        <f t="shared" ref="F2:F11" si="0">E2/B2</f>
        <v>0.60174461008839741</v>
      </c>
      <c r="G2">
        <v>11162</v>
      </c>
      <c r="H2">
        <v>5640</v>
      </c>
      <c r="I2" s="2">
        <f t="shared" ref="I2:I11" si="1">H2/E2</f>
        <v>0.27344128769514203</v>
      </c>
      <c r="J2" t="s">
        <v>0</v>
      </c>
      <c r="K2" t="s">
        <v>1</v>
      </c>
      <c r="L2">
        <v>460</v>
      </c>
      <c r="M2" t="s">
        <v>2</v>
      </c>
      <c r="N2" t="s">
        <v>3</v>
      </c>
      <c r="O2" t="s">
        <v>4</v>
      </c>
      <c r="P2" t="s">
        <v>5</v>
      </c>
      <c r="Q2" t="s">
        <v>6</v>
      </c>
      <c r="R2" s="3">
        <v>2</v>
      </c>
    </row>
    <row r="3" spans="1:18" x14ac:dyDescent="0.2">
      <c r="A3" s="1" t="s">
        <v>71</v>
      </c>
      <c r="B3">
        <v>34277</v>
      </c>
      <c r="C3">
        <v>27309</v>
      </c>
      <c r="D3" s="2">
        <f>C3/B3</f>
        <v>0.79671499839542548</v>
      </c>
      <c r="E3">
        <v>19317</v>
      </c>
      <c r="F3" s="2">
        <f t="shared" si="0"/>
        <v>0.5635557370831753</v>
      </c>
      <c r="G3">
        <v>12160</v>
      </c>
      <c r="H3">
        <v>7609</v>
      </c>
      <c r="I3" s="2">
        <f t="shared" si="1"/>
        <v>0.3939017445773153</v>
      </c>
      <c r="J3" t="s">
        <v>7</v>
      </c>
      <c r="K3" t="s">
        <v>8</v>
      </c>
      <c r="L3">
        <v>501</v>
      </c>
      <c r="M3" t="s">
        <v>9</v>
      </c>
      <c r="N3" t="s">
        <v>10</v>
      </c>
      <c r="O3" t="s">
        <v>11</v>
      </c>
      <c r="P3" t="s">
        <v>12</v>
      </c>
      <c r="Q3" t="s">
        <v>13</v>
      </c>
      <c r="R3" s="3">
        <v>6</v>
      </c>
    </row>
    <row r="4" spans="1:18" x14ac:dyDescent="0.2">
      <c r="A4" s="1" t="s">
        <v>72</v>
      </c>
      <c r="B4">
        <v>34277</v>
      </c>
      <c r="C4">
        <v>27284</v>
      </c>
      <c r="D4" s="2">
        <f>C4/B4</f>
        <v>0.79598564635178104</v>
      </c>
      <c r="E4">
        <v>19447</v>
      </c>
      <c r="F4" s="2">
        <f t="shared" si="0"/>
        <v>0.56734836771012631</v>
      </c>
      <c r="G4">
        <v>12228</v>
      </c>
      <c r="H4">
        <v>7607</v>
      </c>
      <c r="I4" s="2">
        <f t="shared" si="1"/>
        <v>0.3911657325037281</v>
      </c>
      <c r="J4" t="s">
        <v>14</v>
      </c>
      <c r="K4" t="s">
        <v>15</v>
      </c>
      <c r="L4">
        <v>542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s="3">
        <v>7</v>
      </c>
    </row>
    <row r="5" spans="1:18" x14ac:dyDescent="0.2">
      <c r="A5" s="1" t="s">
        <v>73</v>
      </c>
      <c r="B5">
        <v>34277</v>
      </c>
      <c r="C5">
        <v>27742</v>
      </c>
      <c r="D5" s="2">
        <f>C6/B5</f>
        <v>0.80056597718586808</v>
      </c>
      <c r="E5">
        <v>23610</v>
      </c>
      <c r="F5" s="2">
        <f t="shared" si="0"/>
        <v>0.6888000700177962</v>
      </c>
      <c r="G5">
        <v>15585</v>
      </c>
      <c r="H5">
        <v>10334</v>
      </c>
      <c r="I5" s="2">
        <f t="shared" si="1"/>
        <v>0.43769589157136807</v>
      </c>
      <c r="J5" t="s">
        <v>21</v>
      </c>
      <c r="K5" t="s">
        <v>22</v>
      </c>
      <c r="L5">
        <v>784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s="3">
        <v>2</v>
      </c>
    </row>
    <row r="6" spans="1:18" x14ac:dyDescent="0.2">
      <c r="A6" s="1" t="s">
        <v>74</v>
      </c>
      <c r="B6">
        <v>34277</v>
      </c>
      <c r="C6">
        <v>27441</v>
      </c>
      <c r="D6" s="2">
        <f t="shared" ref="D6:D11" si="2">C6/B6</f>
        <v>0.80056597718586808</v>
      </c>
      <c r="E6">
        <v>21963</v>
      </c>
      <c r="F6" s="2">
        <f t="shared" si="0"/>
        <v>0.64075035738250141</v>
      </c>
      <c r="G6">
        <v>13919</v>
      </c>
      <c r="H6">
        <v>8736</v>
      </c>
      <c r="I6" s="2">
        <f t="shared" si="1"/>
        <v>0.3977598688703729</v>
      </c>
      <c r="J6" t="s">
        <v>28</v>
      </c>
      <c r="K6" t="s">
        <v>29</v>
      </c>
      <c r="L6">
        <v>680</v>
      </c>
      <c r="M6" t="s">
        <v>30</v>
      </c>
      <c r="N6" t="s">
        <v>31</v>
      </c>
      <c r="O6" t="s">
        <v>32</v>
      </c>
      <c r="P6" t="s">
        <v>33</v>
      </c>
      <c r="Q6" t="s">
        <v>34</v>
      </c>
      <c r="R6" s="3">
        <v>3</v>
      </c>
    </row>
    <row r="7" spans="1:18" x14ac:dyDescent="0.2">
      <c r="A7" s="1" t="s">
        <v>75</v>
      </c>
      <c r="B7">
        <v>34278</v>
      </c>
      <c r="C7">
        <v>27441</v>
      </c>
      <c r="D7" s="2">
        <f t="shared" si="2"/>
        <v>0.80054262208997029</v>
      </c>
      <c r="E7">
        <v>21970</v>
      </c>
      <c r="F7" s="2">
        <f t="shared" si="0"/>
        <v>0.64093587723904544</v>
      </c>
      <c r="G7">
        <v>13975</v>
      </c>
      <c r="H7">
        <v>8725</v>
      </c>
      <c r="I7" s="2">
        <f t="shared" si="1"/>
        <v>0.39713245334547109</v>
      </c>
      <c r="J7" t="s">
        <v>35</v>
      </c>
      <c r="K7" t="s">
        <v>36</v>
      </c>
      <c r="L7">
        <v>675</v>
      </c>
      <c r="M7" t="s">
        <v>37</v>
      </c>
      <c r="N7" t="s">
        <v>38</v>
      </c>
      <c r="O7" t="s">
        <v>39</v>
      </c>
      <c r="P7" t="s">
        <v>40</v>
      </c>
      <c r="Q7" t="s">
        <v>41</v>
      </c>
      <c r="R7" s="3">
        <v>3</v>
      </c>
    </row>
    <row r="8" spans="1:18" x14ac:dyDescent="0.2">
      <c r="A8" s="1" t="s">
        <v>76</v>
      </c>
      <c r="B8">
        <v>34277</v>
      </c>
      <c r="C8">
        <v>26421</v>
      </c>
      <c r="D8" s="2">
        <f t="shared" si="2"/>
        <v>0.77080841380517551</v>
      </c>
      <c r="E8">
        <v>22038</v>
      </c>
      <c r="F8" s="2">
        <f t="shared" si="0"/>
        <v>0.64293841351343461</v>
      </c>
      <c r="G8">
        <v>13805</v>
      </c>
      <c r="H8">
        <v>8825</v>
      </c>
      <c r="I8" s="2">
        <f t="shared" si="1"/>
        <v>0.4004446864506761</v>
      </c>
      <c r="J8" t="s">
        <v>42</v>
      </c>
      <c r="K8" t="s">
        <v>43</v>
      </c>
      <c r="L8">
        <v>569</v>
      </c>
      <c r="M8" t="s">
        <v>44</v>
      </c>
      <c r="N8" t="s">
        <v>45</v>
      </c>
      <c r="O8" t="s">
        <v>46</v>
      </c>
      <c r="P8" t="s">
        <v>47</v>
      </c>
      <c r="Q8" t="s">
        <v>48</v>
      </c>
      <c r="R8" s="3">
        <v>1</v>
      </c>
    </row>
    <row r="9" spans="1:18" x14ac:dyDescent="0.2">
      <c r="A9" s="1" t="s">
        <v>77</v>
      </c>
      <c r="B9">
        <v>34277</v>
      </c>
      <c r="C9">
        <v>26035</v>
      </c>
      <c r="D9" s="2">
        <f t="shared" si="2"/>
        <v>0.75954721825130556</v>
      </c>
      <c r="E9">
        <v>21949</v>
      </c>
      <c r="F9" s="2">
        <f t="shared" si="0"/>
        <v>0.64034192023806047</v>
      </c>
      <c r="G9">
        <v>13809</v>
      </c>
      <c r="H9">
        <v>8891</v>
      </c>
      <c r="I9" s="2">
        <f t="shared" si="1"/>
        <v>0.40507540206843135</v>
      </c>
      <c r="J9" t="s">
        <v>49</v>
      </c>
      <c r="K9" t="s">
        <v>50</v>
      </c>
      <c r="L9">
        <v>563</v>
      </c>
      <c r="M9" t="s">
        <v>51</v>
      </c>
      <c r="N9" t="s">
        <v>52</v>
      </c>
      <c r="O9" t="s">
        <v>53</v>
      </c>
      <c r="P9" t="s">
        <v>54</v>
      </c>
      <c r="Q9" t="s">
        <v>55</v>
      </c>
      <c r="R9" s="3">
        <v>1</v>
      </c>
    </row>
    <row r="10" spans="1:18" x14ac:dyDescent="0.2">
      <c r="A10" s="1" t="s">
        <v>78</v>
      </c>
      <c r="B10">
        <v>34277</v>
      </c>
      <c r="C10">
        <v>28541</v>
      </c>
      <c r="D10" s="2">
        <f t="shared" si="2"/>
        <v>0.83265746710622279</v>
      </c>
      <c r="E10">
        <v>22812</v>
      </c>
      <c r="F10" s="2">
        <f t="shared" si="0"/>
        <v>0.66551915278466611</v>
      </c>
      <c r="G10">
        <v>10986</v>
      </c>
      <c r="H10">
        <v>7213</v>
      </c>
      <c r="I10" s="2">
        <f t="shared" si="1"/>
        <v>0.31619323163247415</v>
      </c>
      <c r="J10" t="s">
        <v>56</v>
      </c>
      <c r="K10" t="s">
        <v>57</v>
      </c>
      <c r="L10">
        <v>416</v>
      </c>
      <c r="M10" t="s">
        <v>58</v>
      </c>
      <c r="N10" t="s">
        <v>59</v>
      </c>
      <c r="O10" t="s">
        <v>60</v>
      </c>
      <c r="P10" t="s">
        <v>61</v>
      </c>
      <c r="Q10" t="s">
        <v>62</v>
      </c>
      <c r="R10" s="3">
        <v>85</v>
      </c>
    </row>
    <row r="11" spans="1:18" ht="13.5" thickBot="1" x14ac:dyDescent="0.25">
      <c r="A11" s="4" t="s">
        <v>79</v>
      </c>
      <c r="B11" s="5">
        <v>34277</v>
      </c>
      <c r="C11" s="5">
        <v>27970</v>
      </c>
      <c r="D11" s="6">
        <f t="shared" si="2"/>
        <v>0.81599906642938413</v>
      </c>
      <c r="E11" s="5">
        <v>22358</v>
      </c>
      <c r="F11" s="6">
        <f t="shared" si="0"/>
        <v>0.65227411967208337</v>
      </c>
      <c r="G11" s="5">
        <v>10682</v>
      </c>
      <c r="H11" s="5">
        <v>6985</v>
      </c>
      <c r="I11" s="6">
        <f t="shared" si="1"/>
        <v>0.31241613740048307</v>
      </c>
      <c r="J11" s="5" t="s">
        <v>63</v>
      </c>
      <c r="K11" s="5" t="s">
        <v>64</v>
      </c>
      <c r="L11" s="5">
        <v>446</v>
      </c>
      <c r="M11" s="5" t="s">
        <v>65</v>
      </c>
      <c r="N11" s="5" t="s">
        <v>66</v>
      </c>
      <c r="O11" s="5" t="s">
        <v>67</v>
      </c>
      <c r="P11" s="5" t="s">
        <v>68</v>
      </c>
      <c r="Q11" s="5" t="s">
        <v>69</v>
      </c>
      <c r="R11" s="7">
        <v>91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Elena</cp:lastModifiedBy>
  <cp:revision>2</cp:revision>
  <dcterms:created xsi:type="dcterms:W3CDTF">2023-10-30T11:30:52Z</dcterms:created>
  <dcterms:modified xsi:type="dcterms:W3CDTF">2025-06-03T14:19:30Z</dcterms:modified>
  <dc:language>ru-RU</dc:language>
</cp:coreProperties>
</file>