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4915" windowHeight="11820" activeTab="1"/>
  </bookViews>
  <sheets>
    <sheet name="Strains" sheetId="1" r:id="rId1"/>
    <sheet name="Описание" sheetId="2" r:id="rId2"/>
  </sheets>
  <calcPr calcId="125725"/>
</workbook>
</file>

<file path=xl/calcChain.xml><?xml version="1.0" encoding="utf-8"?>
<calcChain xmlns="http://schemas.openxmlformats.org/spreadsheetml/2006/main">
  <c r="E2" i="1"/>
  <c r="E3"/>
  <c r="E46"/>
  <c r="E65"/>
  <c r="E47"/>
  <c r="E4"/>
  <c r="E5"/>
  <c r="E48"/>
  <c r="E49"/>
  <c r="E6"/>
  <c r="E50"/>
  <c r="E51"/>
  <c r="E7"/>
  <c r="E8"/>
  <c r="E9"/>
  <c r="E10"/>
  <c r="E11"/>
  <c r="E12"/>
  <c r="E52"/>
  <c r="E53"/>
  <c r="E13"/>
  <c r="E14"/>
  <c r="E15"/>
  <c r="E66"/>
  <c r="E16"/>
  <c r="E67"/>
  <c r="E54"/>
  <c r="E17"/>
  <c r="E18"/>
  <c r="E19"/>
  <c r="E68"/>
  <c r="E20"/>
  <c r="E21"/>
  <c r="E22"/>
  <c r="E23"/>
  <c r="E24"/>
  <c r="E69"/>
  <c r="E25"/>
  <c r="E26"/>
  <c r="E27"/>
  <c r="E55"/>
  <c r="E28"/>
  <c r="E29"/>
  <c r="E70"/>
  <c r="E30"/>
  <c r="E56"/>
  <c r="E31"/>
  <c r="E71"/>
  <c r="E32"/>
  <c r="E72"/>
  <c r="E33"/>
  <c r="E57"/>
  <c r="E58"/>
  <c r="E34"/>
  <c r="E59"/>
  <c r="E73"/>
  <c r="E35"/>
  <c r="E36"/>
  <c r="E74"/>
  <c r="E37"/>
  <c r="E38"/>
  <c r="E60"/>
  <c r="E75"/>
  <c r="E39"/>
  <c r="E76"/>
  <c r="E61"/>
  <c r="E77"/>
  <c r="E40"/>
  <c r="E41"/>
  <c r="E62"/>
  <c r="E42"/>
  <c r="E43"/>
  <c r="E63"/>
  <c r="E78"/>
  <c r="E64"/>
  <c r="E44"/>
  <c r="E45"/>
</calcChain>
</file>

<file path=xl/sharedStrings.xml><?xml version="1.0" encoding="utf-8"?>
<sst xmlns="http://schemas.openxmlformats.org/spreadsheetml/2006/main" count="247" uniqueCount="159">
  <si>
    <t>Bacteroides caccae</t>
  </si>
  <si>
    <t>Helicobacter suis</t>
  </si>
  <si>
    <t>Mycoplasmopsis bovis</t>
  </si>
  <si>
    <t>Campylobacter upsaliensis</t>
  </si>
  <si>
    <t>[Clostridium] scindens</t>
  </si>
  <si>
    <t>Helicobacter pylori</t>
  </si>
  <si>
    <t>Mannheimia haemolytica</t>
  </si>
  <si>
    <t>Mycoplasma mycoides</t>
  </si>
  <si>
    <t>Prevotella communis</t>
  </si>
  <si>
    <t>Fusobacterium nucleatum</t>
  </si>
  <si>
    <t>Ligilactobacillus agilis</t>
  </si>
  <si>
    <t>Kingella kingae</t>
  </si>
  <si>
    <t>Neisseria subflava</t>
  </si>
  <si>
    <t>Helicobacter cinaedi</t>
  </si>
  <si>
    <t>Macrococcus armenti</t>
  </si>
  <si>
    <t>Fusobacterium animalis</t>
  </si>
  <si>
    <t>Staphylococcus carnosus</t>
  </si>
  <si>
    <t>Ligilactobacillus animalis</t>
  </si>
  <si>
    <t>Parvimonas micra</t>
  </si>
  <si>
    <t>Brachyspira pilosicoli</t>
  </si>
  <si>
    <t>Leuconostoc citreum</t>
  </si>
  <si>
    <t>Acinetobacter lwoffii</t>
  </si>
  <si>
    <t>Fusobacterium hwasookii</t>
  </si>
  <si>
    <t>Geobacillus thermoleovorans</t>
  </si>
  <si>
    <t>Mannheimia varigena</t>
  </si>
  <si>
    <t>Oenococcus oeni</t>
  </si>
  <si>
    <t>Staphylococcus arlettae</t>
  </si>
  <si>
    <t>Lysinibacillus fusiformis</t>
  </si>
  <si>
    <t>Tetragenococcus halophilus</t>
  </si>
  <si>
    <t>Campylobacter concisus</t>
  </si>
  <si>
    <t>Lactobacillus iners</t>
  </si>
  <si>
    <t>Streptococcus oralis</t>
  </si>
  <si>
    <t>Lactococcus lactis</t>
  </si>
  <si>
    <t>Acinetobacter johnsonii</t>
  </si>
  <si>
    <t>Staphylococcus xylosus</t>
  </si>
  <si>
    <t>Enterococcus durans</t>
  </si>
  <si>
    <t>Lactococcus garvieae</t>
  </si>
  <si>
    <t>Streptococcus parauberis</t>
  </si>
  <si>
    <t>Campylobacter coli</t>
  </si>
  <si>
    <t>Erysipelothrix rhusiopathiae</t>
  </si>
  <si>
    <t>Prevotella intermedia</t>
  </si>
  <si>
    <t>Prevotella melaninogenica</t>
  </si>
  <si>
    <t>Enterococcus cecorum</t>
  </si>
  <si>
    <t>Bifidobacterium breve</t>
  </si>
  <si>
    <t>Streptococcus pneumoniae</t>
  </si>
  <si>
    <t>Lactobacillus delbrueckii</t>
  </si>
  <si>
    <t>Taylorella equigenitalis</t>
  </si>
  <si>
    <t>Latilactobacillus sakei</t>
  </si>
  <si>
    <t>Mycoplasma capricolum</t>
  </si>
  <si>
    <t>Leuconostoc mesenteroides</t>
  </si>
  <si>
    <t>Bifidobacterium longum</t>
  </si>
  <si>
    <t>Enterococcus faecium</t>
  </si>
  <si>
    <t>Clostridium perfringens</t>
  </si>
  <si>
    <t>Priestia megaterium</t>
  </si>
  <si>
    <t>Streptococcus equi</t>
  </si>
  <si>
    <t>Enterococcus faecalis</t>
  </si>
  <si>
    <t>Acinetobacter pittii</t>
  </si>
  <si>
    <t>Lactiplantibacillus plantarum</t>
  </si>
  <si>
    <t>Limosilactobacillus fermentum</t>
  </si>
  <si>
    <t>Lacticaseibacillus paracasei</t>
  </si>
  <si>
    <t>Haemophilus influenzae</t>
  </si>
  <si>
    <t>Streptococcus thermophilus</t>
  </si>
  <si>
    <t>Streptococcus suis</t>
  </si>
  <si>
    <t>Staphylococcus epidermidis</t>
  </si>
  <si>
    <t>Acinetobacter baumannii</t>
  </si>
  <si>
    <t>Staphylococcus aureus</t>
  </si>
  <si>
    <t>Species</t>
  </si>
  <si>
    <t># genomes</t>
  </si>
  <si>
    <t>Site</t>
  </si>
  <si>
    <t>GGATC</t>
  </si>
  <si>
    <t># genomes w. RM system</t>
  </si>
  <si>
    <t>% genomes w. RM system</t>
  </si>
  <si>
    <t>Bca100ORF7760P</t>
  </si>
  <si>
    <t>Hpy4003ORF5260P</t>
  </si>
  <si>
    <t>MboVK23ORF3390P</t>
  </si>
  <si>
    <t>Cup11540ORF1721P</t>
  </si>
  <si>
    <t>Csc1227ORF15975P</t>
  </si>
  <si>
    <t>HpyHK711ORFJP</t>
  </si>
  <si>
    <t>Mha0727ORF2335P</t>
  </si>
  <si>
    <t>Mmy7730ORF3845P</t>
  </si>
  <si>
    <t>PspE131ORF8455P</t>
  </si>
  <si>
    <t>Mmy8079ORF465P</t>
  </si>
  <si>
    <t>Fnu1250ORF8600P</t>
  </si>
  <si>
    <t>LagLB6ORF7810P</t>
  </si>
  <si>
    <t>Kki10529IP</t>
  </si>
  <si>
    <t>Nsu49275ORF9110P</t>
  </si>
  <si>
    <t>Hci629ORFNP</t>
  </si>
  <si>
    <t>Msp0295ORF2235P</t>
  </si>
  <si>
    <t>Fnu332ORF4255P</t>
  </si>
  <si>
    <t>Sca1147ORF12540P</t>
  </si>
  <si>
    <t>Cup11541IVP</t>
  </si>
  <si>
    <t>Hsu0020ORF18230P</t>
  </si>
  <si>
    <t>LanLL1ORF9225P</t>
  </si>
  <si>
    <t>Pmi1535ORF870P</t>
  </si>
  <si>
    <t>BpiWesBORF610P</t>
  </si>
  <si>
    <t>Lci37ORF5310P</t>
  </si>
  <si>
    <t>AlwH7ORF16525P</t>
  </si>
  <si>
    <t>Fhw1249ORF1380P</t>
  </si>
  <si>
    <t>GkaORF8P</t>
  </si>
  <si>
    <t>Hci197ORF4270P</t>
  </si>
  <si>
    <t>Mva1312II</t>
  </si>
  <si>
    <t>OoeSD2aAORF6365P</t>
  </si>
  <si>
    <t>Sar6234ORF285P</t>
  </si>
  <si>
    <t>LfuHJT1ORF18925P</t>
  </si>
  <si>
    <t>Tha26042ORF3960P</t>
  </si>
  <si>
    <t>CcoH101ORF2615P</t>
  </si>
  <si>
    <t>Lin11D1ORF5910P</t>
  </si>
  <si>
    <t>FnuFNUORF7350P</t>
  </si>
  <si>
    <t>Lla264ORF12405P</t>
  </si>
  <si>
    <t>Ain1863TORF14475P</t>
  </si>
  <si>
    <t>Sxy21324ORF150P</t>
  </si>
  <si>
    <t>EduVREduORF13820P</t>
  </si>
  <si>
    <t>Lga929ORF3850P</t>
  </si>
  <si>
    <t>Lga929ORF5195P</t>
  </si>
  <si>
    <t>Spa2020ORF1677P</t>
  </si>
  <si>
    <t>Cco1224ORF2020P</t>
  </si>
  <si>
    <t>EacI</t>
  </si>
  <si>
    <t>Pin2834ORF6715P</t>
  </si>
  <si>
    <t>Pme1567ORF11445P</t>
  </si>
  <si>
    <t>EceCE2ORFAP</t>
  </si>
  <si>
    <t>Bbr520ORF4090P</t>
  </si>
  <si>
    <t>Spn0848ORF1201P</t>
  </si>
  <si>
    <t>LdeS2ORF210P</t>
  </si>
  <si>
    <t>Teq490ORF5525P</t>
  </si>
  <si>
    <t>LsaLT13ORF1181P</t>
  </si>
  <si>
    <t>McaCI</t>
  </si>
  <si>
    <t>Lme1710ORF5590P</t>
  </si>
  <si>
    <t>Lme3356ORF10045P</t>
  </si>
  <si>
    <t>BloBB02ORF5160P</t>
  </si>
  <si>
    <t>Efa10290ORF14910P</t>
  </si>
  <si>
    <t>Cpe17aORF905P</t>
  </si>
  <si>
    <t>BmeYC4R4ORF26895P</t>
  </si>
  <si>
    <t>SeqSEZ33ORF953P</t>
  </si>
  <si>
    <t>Blo301ORF569P</t>
  </si>
  <si>
    <t>EfaIQ23ORF14095P</t>
  </si>
  <si>
    <t>Api1397ORF15725P</t>
  </si>
  <si>
    <t>LplnF1IP</t>
  </si>
  <si>
    <t>LfeL1ORF5750P</t>
  </si>
  <si>
    <t>Cpe932ORF840P</t>
  </si>
  <si>
    <t>Lpa3423ORF1431P</t>
  </si>
  <si>
    <t>Lpl8ORF16460P</t>
  </si>
  <si>
    <t>Hin64ORF6280P</t>
  </si>
  <si>
    <t>Sth956ORF1479P</t>
  </si>
  <si>
    <t>Mha10208IIP</t>
  </si>
  <si>
    <t>SsuSC183ORF5545P</t>
  </si>
  <si>
    <t>Sep1364ORF11625P</t>
  </si>
  <si>
    <t>Aba105ORF18070P</t>
  </si>
  <si>
    <t>Sau26GGORF145P</t>
  </si>
  <si>
    <t>SauP403ORF13785P</t>
  </si>
  <si>
    <t>Representative RE</t>
  </si>
  <si>
    <t>GATGC</t>
  </si>
  <si>
    <t>GATGG</t>
  </si>
  <si>
    <t>Журнал "Биохимия"</t>
  </si>
  <si>
    <t>Автор, ответственный за переписку: С.А.Спирин, e-mail sas@belozersky.msu.ru</t>
  </si>
  <si>
    <t>На листе Strains содержится список групп систем рестрикции-модификации со специфичностью GGATC, GATGC или GATGG.
Системы объединялись в группу, если:
(1) их компоненты закодированы в собранных до целых хромосом геномах штаммов одного вида бактерий, для которого доступно не менее пяти таких геномов;
(2) сходство последовательностей гомологичных компонентов систем составляло не менее 70% идентичности по всей длине полного выравнивания.
Учитывались как системы, представленные в REBASE, так и их близкие гомологи, найденные в других штаммах тех же видов.</t>
  </si>
  <si>
    <t>Авторы: С.А. Спирин, И.С. Русинов, О.Л. Макарикова, А.В. Алексеевский, А.С. Карягина</t>
  </si>
  <si>
    <t>Работа выполнена в НИИ физико-химической биологии имени А.Н.Белозерского МГУ имени М.В.Ломоносова, 119234 Москва, Россия в 2025 г.</t>
  </si>
  <si>
    <r>
      <rPr>
        <b/>
        <sz val="12"/>
        <color theme="1"/>
        <rFont val="Times New Roman"/>
        <family val="1"/>
        <charset val="204"/>
      </rPr>
      <t>Столбцы листа Strains:</t>
    </r>
    <r>
      <rPr>
        <sz val="12"/>
        <color theme="1"/>
        <rFont val="Times New Roman"/>
        <family val="1"/>
        <charset val="204"/>
      </rPr>
      <t xml:space="preserve">
A. Название вида бактерий
B. Сайт узнавания систем рестрикции-модификации данной группы
C. Число полных геномов штаммов вида
D. Число полных геномов штаммов вида, в которых детектируются гены систем рестрикции-модификации данной группы
E. Процент штаммов с системой данной группы (частное от деления содержимого колонок D и C 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1"/>
        <charset val="204"/>
      </rPr>
      <t>100%)
F. Идентификатор REBASE одной из эндонуклеаз рестрикции из системы данной группы, закодированной в геноме одного из штаммов
G. Отношение наблюдаемого числа слов GATGC в геномах вида к ожидаемому (ожидаемое число считается на основании частот слов меньшей длины)
H. То же, для слова GATGG
I. То же, для слова GGATC</t>
    </r>
  </si>
  <si>
    <t>Дополнительный материал (Приложение 4) к статье "СИСТЕМЫ РЕСТРИКЦИИ-МОДИФИКАЦИИ СО СПЕЦИФИЧНОСТЯМИ GGATC, GATGC И GATGG. ЧАСТЬ 1. ЭВОЛЮЦИЯ И ЭКОЛОГИЯ"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</si>
</sst>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"/>
  </numFmts>
  <fonts count="5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9" fontId="0" fillId="0" borderId="0" xfId="0" applyNumberFormat="1"/>
    <xf numFmtId="164" fontId="0" fillId="0" borderId="0" xfId="0" applyNumberFormat="1"/>
    <xf numFmtId="165" fontId="0" fillId="2" borderId="0" xfId="0" applyNumberFormat="1" applyFill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</cellXfs>
  <cellStyles count="1">
    <cellStyle name="Обычный" xfId="0" builtinId="0"/>
  </cellStyles>
  <dxfs count="5">
    <dxf>
      <font>
        <b/>
        <i val="0"/>
        <strike val="0"/>
        <color auto="1"/>
      </font>
      <fill>
        <patternFill patternType="solid">
          <bgColor theme="0" tint="-0.14996795556505021"/>
        </patternFill>
      </fill>
    </dxf>
    <dxf>
      <font>
        <b/>
        <i val="0"/>
        <strike val="0"/>
        <color auto="1"/>
      </font>
      <fill>
        <patternFill patternType="solid">
          <bgColor rgb="FFFF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4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workbookViewId="0">
      <selection activeCell="D17" sqref="D17"/>
    </sheetView>
  </sheetViews>
  <sheetFormatPr defaultRowHeight="15"/>
  <cols>
    <col min="1" max="1" width="28.85546875" bestFit="1" customWidth="1"/>
    <col min="2" max="2" width="7" bestFit="1" customWidth="1"/>
    <col min="3" max="3" width="10.5703125" bestFit="1" customWidth="1"/>
    <col min="4" max="4" width="23.5703125" bestFit="1" customWidth="1"/>
    <col min="5" max="5" width="24.140625" bestFit="1" customWidth="1"/>
    <col min="6" max="6" width="20.28515625" bestFit="1" customWidth="1"/>
    <col min="7" max="7" width="7" bestFit="1" customWidth="1"/>
    <col min="8" max="8" width="7.140625" bestFit="1" customWidth="1"/>
    <col min="9" max="9" width="7" bestFit="1" customWidth="1"/>
  </cols>
  <sheetData>
    <row r="1" spans="1:9">
      <c r="A1" t="s">
        <v>66</v>
      </c>
      <c r="B1" t="s">
        <v>68</v>
      </c>
      <c r="C1" t="s">
        <v>67</v>
      </c>
      <c r="D1" t="s">
        <v>70</v>
      </c>
      <c r="E1" t="s">
        <v>71</v>
      </c>
      <c r="F1" t="s">
        <v>149</v>
      </c>
      <c r="G1" t="s">
        <v>150</v>
      </c>
      <c r="H1" t="s">
        <v>151</v>
      </c>
      <c r="I1" t="s">
        <v>69</v>
      </c>
    </row>
    <row r="2" spans="1:9">
      <c r="A2" s="1" t="s">
        <v>1</v>
      </c>
      <c r="B2" t="s">
        <v>150</v>
      </c>
      <c r="C2">
        <v>5</v>
      </c>
      <c r="D2">
        <v>5</v>
      </c>
      <c r="E2" s="2">
        <f t="shared" ref="E2:E33" si="0">D2/C2</f>
        <v>1</v>
      </c>
      <c r="F2" t="s">
        <v>73</v>
      </c>
      <c r="G2" s="4">
        <v>0.98859999999999992</v>
      </c>
      <c r="H2" s="4">
        <v>0.83460000000000001</v>
      </c>
      <c r="I2" s="4">
        <v>0.95899999999999996</v>
      </c>
    </row>
    <row r="3" spans="1:9">
      <c r="A3" s="1" t="s">
        <v>2</v>
      </c>
      <c r="B3" t="s">
        <v>150</v>
      </c>
      <c r="C3">
        <v>180</v>
      </c>
      <c r="D3">
        <v>169</v>
      </c>
      <c r="E3" s="2">
        <f t="shared" si="0"/>
        <v>0.93888888888888888</v>
      </c>
      <c r="F3" t="s">
        <v>74</v>
      </c>
      <c r="G3" s="4">
        <v>0.95624444444444445</v>
      </c>
      <c r="H3" s="4">
        <v>0.91635000000000022</v>
      </c>
      <c r="I3" s="4">
        <v>1.0140388888888898</v>
      </c>
    </row>
    <row r="4" spans="1:9">
      <c r="A4" s="1" t="s">
        <v>6</v>
      </c>
      <c r="B4" t="s">
        <v>150</v>
      </c>
      <c r="C4">
        <v>124</v>
      </c>
      <c r="D4">
        <v>67</v>
      </c>
      <c r="E4" s="2">
        <f t="shared" si="0"/>
        <v>0.54032258064516125</v>
      </c>
      <c r="F4" t="s">
        <v>78</v>
      </c>
      <c r="G4" s="4">
        <v>0.95228225806451561</v>
      </c>
      <c r="H4" s="4">
        <v>0.90906451612903239</v>
      </c>
      <c r="I4" s="4">
        <v>1.2079919354838706</v>
      </c>
    </row>
    <row r="5" spans="1:9">
      <c r="A5" s="1" t="s">
        <v>7</v>
      </c>
      <c r="B5" t="s">
        <v>150</v>
      </c>
      <c r="C5">
        <v>51</v>
      </c>
      <c r="D5">
        <v>26</v>
      </c>
      <c r="E5" s="2">
        <f t="shared" si="0"/>
        <v>0.50980392156862742</v>
      </c>
      <c r="F5" t="s">
        <v>79</v>
      </c>
      <c r="G5" s="4">
        <v>0.96243137254901956</v>
      </c>
      <c r="H5" s="4">
        <v>0.97190196078431368</v>
      </c>
      <c r="I5" s="4">
        <v>0.95027450980392136</v>
      </c>
    </row>
    <row r="6" spans="1:9">
      <c r="A6" s="1" t="s">
        <v>9</v>
      </c>
      <c r="B6" t="s">
        <v>150</v>
      </c>
      <c r="C6">
        <v>15</v>
      </c>
      <c r="D6">
        <v>7</v>
      </c>
      <c r="E6" s="2">
        <f t="shared" si="0"/>
        <v>0.46666666666666667</v>
      </c>
      <c r="F6" t="s">
        <v>82</v>
      </c>
      <c r="G6" s="4">
        <v>0.91106666666666658</v>
      </c>
      <c r="H6" s="4">
        <v>0.95306666666666651</v>
      </c>
      <c r="I6" s="4">
        <v>1.3148666666666666</v>
      </c>
    </row>
    <row r="7" spans="1:9">
      <c r="A7" s="1" t="s">
        <v>12</v>
      </c>
      <c r="B7" t="s">
        <v>150</v>
      </c>
      <c r="C7">
        <v>9</v>
      </c>
      <c r="D7">
        <v>3</v>
      </c>
      <c r="E7" s="2">
        <f t="shared" si="0"/>
        <v>0.33333333333333331</v>
      </c>
      <c r="F7" t="s">
        <v>85</v>
      </c>
      <c r="G7" s="4">
        <v>1.0275555555555556</v>
      </c>
      <c r="H7" s="4">
        <v>0.93988888888888888</v>
      </c>
      <c r="I7" s="4">
        <v>1.2002222222222223</v>
      </c>
    </row>
    <row r="8" spans="1:9">
      <c r="A8" s="1" t="s">
        <v>13</v>
      </c>
      <c r="B8" t="s">
        <v>150</v>
      </c>
      <c r="C8">
        <v>12</v>
      </c>
      <c r="D8">
        <v>3</v>
      </c>
      <c r="E8" s="2">
        <f t="shared" si="0"/>
        <v>0.25</v>
      </c>
      <c r="F8" t="s">
        <v>86</v>
      </c>
      <c r="G8" s="4">
        <v>0.70808333333333329</v>
      </c>
      <c r="H8" s="4">
        <v>0.91175000000000006</v>
      </c>
      <c r="I8" s="4">
        <v>1.1331666666666667</v>
      </c>
    </row>
    <row r="9" spans="1:9">
      <c r="A9" s="1" t="s">
        <v>14</v>
      </c>
      <c r="B9" t="s">
        <v>150</v>
      </c>
      <c r="C9">
        <v>8</v>
      </c>
      <c r="D9">
        <v>2</v>
      </c>
      <c r="E9" s="2">
        <f t="shared" si="0"/>
        <v>0.25</v>
      </c>
      <c r="F9" t="s">
        <v>87</v>
      </c>
      <c r="G9" s="4">
        <v>0.99574999999999991</v>
      </c>
      <c r="H9" s="4">
        <v>0.94824999999999982</v>
      </c>
      <c r="I9" s="4">
        <v>1.0756249999999998</v>
      </c>
    </row>
    <row r="10" spans="1:9">
      <c r="A10" s="1" t="s">
        <v>15</v>
      </c>
      <c r="B10" t="s">
        <v>150</v>
      </c>
      <c r="C10">
        <v>9</v>
      </c>
      <c r="D10">
        <v>2</v>
      </c>
      <c r="E10" s="2">
        <f t="shared" si="0"/>
        <v>0.22222222222222221</v>
      </c>
      <c r="F10" t="s">
        <v>88</v>
      </c>
      <c r="G10" s="4">
        <v>0.91933333333333345</v>
      </c>
      <c r="H10" s="4">
        <v>0.96699999999999997</v>
      </c>
      <c r="I10" s="4">
        <v>1.3564444444444446</v>
      </c>
    </row>
    <row r="11" spans="1:9">
      <c r="A11" s="1" t="s">
        <v>16</v>
      </c>
      <c r="B11" t="s">
        <v>150</v>
      </c>
      <c r="C11">
        <v>14</v>
      </c>
      <c r="D11">
        <v>3</v>
      </c>
      <c r="E11" s="2">
        <f t="shared" si="0"/>
        <v>0.21428571428571427</v>
      </c>
      <c r="F11" t="s">
        <v>89</v>
      </c>
      <c r="G11" s="4">
        <v>0.98935714285714282</v>
      </c>
      <c r="H11" s="4">
        <v>0.97271428571428575</v>
      </c>
      <c r="I11" s="4">
        <v>1.0957142857142856</v>
      </c>
    </row>
    <row r="12" spans="1:9">
      <c r="A12" s="1" t="s">
        <v>3</v>
      </c>
      <c r="B12" t="s">
        <v>150</v>
      </c>
      <c r="C12">
        <v>5</v>
      </c>
      <c r="D12">
        <v>1</v>
      </c>
      <c r="E12" s="2">
        <f t="shared" si="0"/>
        <v>0.2</v>
      </c>
      <c r="F12" t="s">
        <v>90</v>
      </c>
      <c r="G12" s="4">
        <v>0.83919999999999995</v>
      </c>
      <c r="H12" s="4">
        <v>0.7914000000000001</v>
      </c>
      <c r="I12" s="4">
        <v>1.2974000000000001</v>
      </c>
    </row>
    <row r="13" spans="1:9">
      <c r="A13" s="1" t="s">
        <v>18</v>
      </c>
      <c r="B13" t="s">
        <v>150</v>
      </c>
      <c r="C13">
        <v>10</v>
      </c>
      <c r="D13">
        <v>2</v>
      </c>
      <c r="E13" s="2">
        <f t="shared" si="0"/>
        <v>0.2</v>
      </c>
      <c r="F13" t="s">
        <v>93</v>
      </c>
      <c r="G13" s="4">
        <v>1.0262</v>
      </c>
      <c r="H13" s="4">
        <v>0.86170000000000013</v>
      </c>
      <c r="I13" s="4">
        <v>1.1873</v>
      </c>
    </row>
    <row r="14" spans="1:9">
      <c r="A14" s="1" t="s">
        <v>19</v>
      </c>
      <c r="B14" t="s">
        <v>150</v>
      </c>
      <c r="C14">
        <v>11</v>
      </c>
      <c r="D14">
        <v>2</v>
      </c>
      <c r="E14" s="2">
        <f t="shared" si="0"/>
        <v>0.18181818181818182</v>
      </c>
      <c r="F14" t="s">
        <v>94</v>
      </c>
      <c r="G14" s="4">
        <v>0.96481818181818191</v>
      </c>
      <c r="H14" s="4">
        <v>0.93018181818181833</v>
      </c>
      <c r="I14" s="4">
        <v>1.4907272727272727</v>
      </c>
    </row>
    <row r="15" spans="1:9">
      <c r="A15" s="1" t="s">
        <v>20</v>
      </c>
      <c r="B15" t="s">
        <v>150</v>
      </c>
      <c r="C15">
        <v>11</v>
      </c>
      <c r="D15">
        <v>2</v>
      </c>
      <c r="E15" s="2">
        <f t="shared" si="0"/>
        <v>0.18181818181818182</v>
      </c>
      <c r="F15" t="s">
        <v>95</v>
      </c>
      <c r="G15" s="4">
        <v>0.96427272727272717</v>
      </c>
      <c r="H15" s="4">
        <v>0.97063636363636374</v>
      </c>
      <c r="I15" s="4">
        <v>1.1883636363636363</v>
      </c>
    </row>
    <row r="16" spans="1:9">
      <c r="A16" s="1" t="s">
        <v>22</v>
      </c>
      <c r="B16" t="s">
        <v>150</v>
      </c>
      <c r="C16">
        <v>6</v>
      </c>
      <c r="D16">
        <v>1</v>
      </c>
      <c r="E16" s="2">
        <f t="shared" si="0"/>
        <v>0.16666666666666666</v>
      </c>
      <c r="F16" t="s">
        <v>97</v>
      </c>
      <c r="G16" s="4">
        <v>0.91750000000000009</v>
      </c>
      <c r="H16" s="4">
        <v>0.93016666666666659</v>
      </c>
      <c r="I16" s="4">
        <v>1.2548333333333332</v>
      </c>
    </row>
    <row r="17" spans="1:9">
      <c r="A17" s="1" t="s">
        <v>24</v>
      </c>
      <c r="B17" t="s">
        <v>150</v>
      </c>
      <c r="C17">
        <v>6</v>
      </c>
      <c r="D17">
        <v>1</v>
      </c>
      <c r="E17" s="2">
        <f t="shared" si="0"/>
        <v>0.16666666666666666</v>
      </c>
      <c r="F17" t="s">
        <v>100</v>
      </c>
      <c r="G17" s="4">
        <v>0.97799999999999987</v>
      </c>
      <c r="H17" s="4">
        <v>0.88883333333333336</v>
      </c>
      <c r="I17" s="4">
        <v>1.1701666666666668</v>
      </c>
    </row>
    <row r="18" spans="1:9">
      <c r="A18" s="1" t="s">
        <v>25</v>
      </c>
      <c r="B18" t="s">
        <v>150</v>
      </c>
      <c r="C18">
        <v>12</v>
      </c>
      <c r="D18">
        <v>2</v>
      </c>
      <c r="E18" s="2">
        <f t="shared" si="0"/>
        <v>0.16666666666666666</v>
      </c>
      <c r="F18" t="s">
        <v>101</v>
      </c>
      <c r="G18" s="4">
        <v>1.0211666666666666</v>
      </c>
      <c r="H18" s="4">
        <v>0.98041666666666671</v>
      </c>
      <c r="I18" s="4">
        <v>0.99616666666666653</v>
      </c>
    </row>
    <row r="19" spans="1:9">
      <c r="A19" s="1" t="s">
        <v>26</v>
      </c>
      <c r="B19" t="s">
        <v>150</v>
      </c>
      <c r="C19">
        <v>6</v>
      </c>
      <c r="D19">
        <v>1</v>
      </c>
      <c r="E19" s="2">
        <f t="shared" si="0"/>
        <v>0.16666666666666666</v>
      </c>
      <c r="F19" t="s">
        <v>102</v>
      </c>
      <c r="G19" s="4">
        <v>0.96533333333333327</v>
      </c>
      <c r="H19" s="4">
        <v>0.94883333333333342</v>
      </c>
      <c r="I19" s="4">
        <v>1.0623333333333334</v>
      </c>
    </row>
    <row r="20" spans="1:9">
      <c r="A20" s="1" t="s">
        <v>28</v>
      </c>
      <c r="B20" t="s">
        <v>150</v>
      </c>
      <c r="C20">
        <v>7</v>
      </c>
      <c r="D20">
        <v>1</v>
      </c>
      <c r="E20" s="2">
        <f t="shared" si="0"/>
        <v>0.14285714285714285</v>
      </c>
      <c r="F20" t="s">
        <v>104</v>
      </c>
      <c r="G20" s="4">
        <v>0.98028571428571432</v>
      </c>
      <c r="H20" s="4">
        <v>0.96185714285714263</v>
      </c>
      <c r="I20" s="4">
        <v>1.0112857142857141</v>
      </c>
    </row>
    <row r="21" spans="1:9">
      <c r="A21" s="1" t="s">
        <v>29</v>
      </c>
      <c r="B21" t="s">
        <v>150</v>
      </c>
      <c r="C21">
        <v>16</v>
      </c>
      <c r="D21">
        <v>2</v>
      </c>
      <c r="E21" s="2">
        <f t="shared" si="0"/>
        <v>0.125</v>
      </c>
      <c r="F21" t="s">
        <v>105</v>
      </c>
      <c r="G21" s="4">
        <v>0.94837500000000008</v>
      </c>
      <c r="H21" s="4">
        <v>0.79781249999999981</v>
      </c>
      <c r="I21" s="4">
        <v>0.92768750000000022</v>
      </c>
    </row>
    <row r="22" spans="1:9">
      <c r="A22" s="1" t="s">
        <v>30</v>
      </c>
      <c r="B22" t="s">
        <v>150</v>
      </c>
      <c r="C22">
        <v>8</v>
      </c>
      <c r="D22">
        <v>1</v>
      </c>
      <c r="E22" s="2">
        <f t="shared" si="0"/>
        <v>0.125</v>
      </c>
      <c r="F22" t="s">
        <v>106</v>
      </c>
      <c r="G22" s="4">
        <v>1.0289999999999999</v>
      </c>
      <c r="H22" s="4">
        <v>0.94674999999999998</v>
      </c>
      <c r="I22" s="4">
        <v>1.0041249999999999</v>
      </c>
    </row>
    <row r="23" spans="1:9">
      <c r="A23" s="1" t="s">
        <v>31</v>
      </c>
      <c r="B23" t="s">
        <v>150</v>
      </c>
      <c r="C23">
        <v>21</v>
      </c>
      <c r="D23">
        <v>2</v>
      </c>
      <c r="E23" s="2">
        <f t="shared" si="0"/>
        <v>9.5238095238095233E-2</v>
      </c>
      <c r="F23" t="s">
        <v>107</v>
      </c>
      <c r="G23" s="4">
        <v>1.0020952380952384</v>
      </c>
      <c r="H23" s="4">
        <v>0.94819047619047614</v>
      </c>
      <c r="I23" s="4">
        <v>1.1060476190476194</v>
      </c>
    </row>
    <row r="24" spans="1:9">
      <c r="A24" s="1" t="s">
        <v>32</v>
      </c>
      <c r="B24" t="s">
        <v>150</v>
      </c>
      <c r="C24">
        <v>75</v>
      </c>
      <c r="D24">
        <v>7</v>
      </c>
      <c r="E24" s="3">
        <f t="shared" si="0"/>
        <v>9.3333333333333338E-2</v>
      </c>
      <c r="F24" t="s">
        <v>108</v>
      </c>
      <c r="G24" s="4">
        <v>0.99873333333333314</v>
      </c>
      <c r="H24" s="4">
        <v>0.8777600000000001</v>
      </c>
      <c r="I24" s="4">
        <v>1.2019599999999995</v>
      </c>
    </row>
    <row r="25" spans="1:9">
      <c r="A25" s="1" t="s">
        <v>34</v>
      </c>
      <c r="B25" t="s">
        <v>150</v>
      </c>
      <c r="C25">
        <v>11</v>
      </c>
      <c r="D25">
        <v>1</v>
      </c>
      <c r="E25" s="3">
        <f t="shared" si="0"/>
        <v>9.0909090909090912E-2</v>
      </c>
      <c r="F25" t="s">
        <v>110</v>
      </c>
      <c r="G25" s="4">
        <v>0.97527272727272729</v>
      </c>
      <c r="H25" s="4">
        <v>0.9516363636363635</v>
      </c>
      <c r="I25" s="4">
        <v>1.101</v>
      </c>
    </row>
    <row r="26" spans="1:9">
      <c r="A26" s="1" t="s">
        <v>35</v>
      </c>
      <c r="B26" t="s">
        <v>150</v>
      </c>
      <c r="C26">
        <v>12</v>
      </c>
      <c r="D26">
        <v>1</v>
      </c>
      <c r="E26" s="3">
        <f t="shared" si="0"/>
        <v>8.3333333333333329E-2</v>
      </c>
      <c r="F26" t="s">
        <v>111</v>
      </c>
      <c r="G26" s="4">
        <v>1.0196666666666665</v>
      </c>
      <c r="H26" s="4">
        <v>0.95608333333333329</v>
      </c>
      <c r="I26" s="4">
        <v>0.98916666666666675</v>
      </c>
    </row>
    <row r="27" spans="1:9">
      <c r="A27" s="1" t="s">
        <v>36</v>
      </c>
      <c r="B27" t="s">
        <v>150</v>
      </c>
      <c r="C27">
        <v>12</v>
      </c>
      <c r="D27">
        <v>1</v>
      </c>
      <c r="E27" s="3">
        <f t="shared" si="0"/>
        <v>8.3333333333333329E-2</v>
      </c>
      <c r="F27" t="s">
        <v>112</v>
      </c>
      <c r="G27" s="4">
        <v>0.97750000000000004</v>
      </c>
      <c r="H27" s="4">
        <v>0.94174999999999998</v>
      </c>
      <c r="I27" s="4">
        <v>1.0855833333333333</v>
      </c>
    </row>
    <row r="28" spans="1:9">
      <c r="A28" s="1" t="s">
        <v>37</v>
      </c>
      <c r="B28" t="s">
        <v>150</v>
      </c>
      <c r="C28">
        <v>12</v>
      </c>
      <c r="D28">
        <v>1</v>
      </c>
      <c r="E28" s="3">
        <f t="shared" si="0"/>
        <v>8.3333333333333329E-2</v>
      </c>
      <c r="F28" t="s">
        <v>114</v>
      </c>
      <c r="G28" s="4">
        <v>0.99733333333333329</v>
      </c>
      <c r="H28" s="4">
        <v>0.94908333333333317</v>
      </c>
      <c r="I28" s="4">
        <v>1.0450833333333331</v>
      </c>
    </row>
    <row r="29" spans="1:9">
      <c r="A29" s="1" t="s">
        <v>38</v>
      </c>
      <c r="B29" t="s">
        <v>150</v>
      </c>
      <c r="C29">
        <v>88</v>
      </c>
      <c r="D29">
        <v>7</v>
      </c>
      <c r="E29" s="3">
        <f t="shared" si="0"/>
        <v>7.9545454545454544E-2</v>
      </c>
      <c r="F29" t="s">
        <v>115</v>
      </c>
      <c r="G29" s="4">
        <v>0.91486363636363632</v>
      </c>
      <c r="H29" s="4">
        <v>0.93523863636363624</v>
      </c>
      <c r="I29" s="4">
        <v>1.0605681818181816</v>
      </c>
    </row>
    <row r="30" spans="1:9">
      <c r="A30" s="1" t="s">
        <v>40</v>
      </c>
      <c r="B30" t="s">
        <v>150</v>
      </c>
      <c r="C30">
        <v>14</v>
      </c>
      <c r="D30">
        <v>1</v>
      </c>
      <c r="E30" s="3">
        <f t="shared" si="0"/>
        <v>7.1428571428571425E-2</v>
      </c>
      <c r="F30" t="s">
        <v>117</v>
      </c>
      <c r="G30" s="4">
        <v>1.0039285714285715</v>
      </c>
      <c r="H30" s="4">
        <v>0.94485714285714284</v>
      </c>
      <c r="I30" s="4">
        <v>1.5876428571428571</v>
      </c>
    </row>
    <row r="31" spans="1:9">
      <c r="A31" s="1" t="s">
        <v>42</v>
      </c>
      <c r="B31" t="s">
        <v>150</v>
      </c>
      <c r="C31">
        <v>16</v>
      </c>
      <c r="D31">
        <v>1</v>
      </c>
      <c r="E31" s="3">
        <f t="shared" si="0"/>
        <v>6.25E-2</v>
      </c>
      <c r="F31" t="s">
        <v>119</v>
      </c>
      <c r="G31" s="4">
        <v>0.99025000000000007</v>
      </c>
      <c r="H31" s="4">
        <v>0.96843749999999995</v>
      </c>
      <c r="I31" s="4">
        <v>1.1098750000000002</v>
      </c>
    </row>
    <row r="32" spans="1:9">
      <c r="A32" s="1" t="s">
        <v>44</v>
      </c>
      <c r="B32" t="s">
        <v>150</v>
      </c>
      <c r="C32">
        <v>274</v>
      </c>
      <c r="D32">
        <v>15</v>
      </c>
      <c r="E32" s="3">
        <f t="shared" si="0"/>
        <v>5.4744525547445258E-2</v>
      </c>
      <c r="F32" t="s">
        <v>121</v>
      </c>
      <c r="G32" s="4">
        <v>0.99585401459854073</v>
      </c>
      <c r="H32" s="4">
        <v>0.95381751824817473</v>
      </c>
      <c r="I32" s="4">
        <v>1.1909416058394162</v>
      </c>
    </row>
    <row r="33" spans="1:9">
      <c r="A33" s="1" t="s">
        <v>46</v>
      </c>
      <c r="B33" t="s">
        <v>150</v>
      </c>
      <c r="C33">
        <v>38</v>
      </c>
      <c r="D33">
        <v>2</v>
      </c>
      <c r="E33" s="3">
        <f t="shared" si="0"/>
        <v>5.2631578947368418E-2</v>
      </c>
      <c r="F33" t="s">
        <v>123</v>
      </c>
      <c r="G33" s="4">
        <v>1.0101052631578948</v>
      </c>
      <c r="H33" s="4">
        <v>0.91323684210526301</v>
      </c>
      <c r="I33" s="4">
        <v>1.0851315789473686</v>
      </c>
    </row>
    <row r="34" spans="1:9">
      <c r="A34" s="1" t="s">
        <v>49</v>
      </c>
      <c r="B34" t="s">
        <v>150</v>
      </c>
      <c r="C34">
        <v>30</v>
      </c>
      <c r="D34">
        <v>1</v>
      </c>
      <c r="E34" s="3">
        <f t="shared" ref="E34:E65" si="1">D34/C34</f>
        <v>3.3333333333333333E-2</v>
      </c>
      <c r="F34" t="s">
        <v>126</v>
      </c>
      <c r="G34" s="4">
        <v>0.98186666666666678</v>
      </c>
      <c r="H34" s="4">
        <v>0.97843333333333327</v>
      </c>
      <c r="I34" s="4">
        <v>1.1039333333333332</v>
      </c>
    </row>
    <row r="35" spans="1:9">
      <c r="A35" s="1" t="s">
        <v>51</v>
      </c>
      <c r="B35" t="s">
        <v>150</v>
      </c>
      <c r="C35">
        <v>357</v>
      </c>
      <c r="D35">
        <v>9</v>
      </c>
      <c r="E35" s="3">
        <f t="shared" si="1"/>
        <v>2.5210084033613446E-2</v>
      </c>
      <c r="F35" t="s">
        <v>129</v>
      </c>
      <c r="G35" s="4">
        <v>1.0001876750700274</v>
      </c>
      <c r="H35" s="4">
        <v>0.96657703081232493</v>
      </c>
      <c r="I35" s="4">
        <v>0.99725210084033633</v>
      </c>
    </row>
    <row r="36" spans="1:9">
      <c r="A36" s="1" t="s">
        <v>52</v>
      </c>
      <c r="B36" t="s">
        <v>150</v>
      </c>
      <c r="C36">
        <v>84</v>
      </c>
      <c r="D36">
        <v>2</v>
      </c>
      <c r="E36" s="3">
        <f t="shared" si="1"/>
        <v>2.3809523809523808E-2</v>
      </c>
      <c r="F36" t="s">
        <v>130</v>
      </c>
      <c r="G36" s="4">
        <v>1.0103928571428573</v>
      </c>
      <c r="H36" s="4">
        <v>0.95832142857142855</v>
      </c>
      <c r="I36" s="4">
        <v>1.0674285714285712</v>
      </c>
    </row>
    <row r="37" spans="1:9">
      <c r="A37" s="1" t="s">
        <v>54</v>
      </c>
      <c r="B37" t="s">
        <v>150</v>
      </c>
      <c r="C37">
        <v>49</v>
      </c>
      <c r="D37">
        <v>1</v>
      </c>
      <c r="E37" s="3">
        <f t="shared" si="1"/>
        <v>2.0408163265306121E-2</v>
      </c>
      <c r="F37" t="s">
        <v>132</v>
      </c>
      <c r="G37" s="4">
        <v>0.83034693877551025</v>
      </c>
      <c r="H37" s="4">
        <v>1.0126938775510204</v>
      </c>
      <c r="I37" s="4">
        <v>1.1974693877551024</v>
      </c>
    </row>
    <row r="38" spans="1:9">
      <c r="A38" s="1" t="s">
        <v>50</v>
      </c>
      <c r="B38" t="s">
        <v>150</v>
      </c>
      <c r="C38">
        <v>103</v>
      </c>
      <c r="D38">
        <v>2</v>
      </c>
      <c r="E38" s="3">
        <f t="shared" si="1"/>
        <v>1.9417475728155338E-2</v>
      </c>
      <c r="F38" t="s">
        <v>133</v>
      </c>
      <c r="G38" s="4">
        <v>0.95292233009708605</v>
      </c>
      <c r="H38" s="4">
        <v>1.0613009708737868</v>
      </c>
      <c r="I38" s="4">
        <v>0.93918446601941719</v>
      </c>
    </row>
    <row r="39" spans="1:9">
      <c r="A39" s="1" t="s">
        <v>57</v>
      </c>
      <c r="B39" t="s">
        <v>150</v>
      </c>
      <c r="C39">
        <v>260</v>
      </c>
      <c r="D39">
        <v>4</v>
      </c>
      <c r="E39" s="3">
        <f t="shared" si="1"/>
        <v>1.5384615384615385E-2</v>
      </c>
      <c r="F39" t="s">
        <v>136</v>
      </c>
      <c r="G39" s="4">
        <v>0.9822153846153846</v>
      </c>
      <c r="H39" s="4">
        <v>1.0104153846153836</v>
      </c>
      <c r="I39" s="4">
        <v>1.0475846153846158</v>
      </c>
    </row>
    <row r="40" spans="1:9">
      <c r="A40" s="1" t="s">
        <v>57</v>
      </c>
      <c r="B40" t="s">
        <v>150</v>
      </c>
      <c r="C40">
        <v>260</v>
      </c>
      <c r="D40">
        <v>3</v>
      </c>
      <c r="E40" s="3">
        <f t="shared" si="1"/>
        <v>1.1538461538461539E-2</v>
      </c>
      <c r="F40" t="s">
        <v>140</v>
      </c>
      <c r="G40" s="4">
        <v>0.9822153846153846</v>
      </c>
      <c r="H40" s="4">
        <v>1.0104153846153836</v>
      </c>
      <c r="I40" s="4">
        <v>1.0475846153846158</v>
      </c>
    </row>
    <row r="41" spans="1:9">
      <c r="A41" s="1" t="s">
        <v>60</v>
      </c>
      <c r="B41" t="s">
        <v>150</v>
      </c>
      <c r="C41">
        <v>104</v>
      </c>
      <c r="D41">
        <v>1</v>
      </c>
      <c r="E41" s="3">
        <f t="shared" si="1"/>
        <v>9.6153846153846159E-3</v>
      </c>
      <c r="F41" t="s">
        <v>141</v>
      </c>
      <c r="G41" s="4">
        <v>0.94724038461538407</v>
      </c>
      <c r="H41" s="4">
        <v>0.88411538461538464</v>
      </c>
      <c r="I41" s="4">
        <v>1.1800576923076926</v>
      </c>
    </row>
    <row r="42" spans="1:9">
      <c r="A42" s="1" t="s">
        <v>6</v>
      </c>
      <c r="B42" t="s">
        <v>150</v>
      </c>
      <c r="C42">
        <v>124</v>
      </c>
      <c r="D42">
        <v>1</v>
      </c>
      <c r="E42" s="3">
        <f t="shared" si="1"/>
        <v>8.0645161290322578E-3</v>
      </c>
      <c r="F42" t="s">
        <v>143</v>
      </c>
      <c r="G42" s="4">
        <v>0.95228225806451561</v>
      </c>
      <c r="H42" s="4">
        <v>0.90906451612903239</v>
      </c>
      <c r="I42" s="4">
        <v>1.2079919354838706</v>
      </c>
    </row>
    <row r="43" spans="1:9">
      <c r="A43" s="1" t="s">
        <v>62</v>
      </c>
      <c r="B43" t="s">
        <v>150</v>
      </c>
      <c r="C43">
        <v>151</v>
      </c>
      <c r="D43">
        <v>1</v>
      </c>
      <c r="E43" s="3">
        <f t="shared" si="1"/>
        <v>6.6225165562913907E-3</v>
      </c>
      <c r="F43" t="s">
        <v>144</v>
      </c>
      <c r="G43" s="4">
        <v>0.98868874172185395</v>
      </c>
      <c r="H43" s="4">
        <v>0.91449668874172241</v>
      </c>
      <c r="I43" s="4">
        <v>1.2230596026490068</v>
      </c>
    </row>
    <row r="44" spans="1:9">
      <c r="A44" s="1" t="s">
        <v>65</v>
      </c>
      <c r="B44" t="s">
        <v>150</v>
      </c>
      <c r="C44">
        <v>1332</v>
      </c>
      <c r="D44">
        <v>1</v>
      </c>
      <c r="E44" s="3">
        <f t="shared" si="1"/>
        <v>7.5075075075075074E-4</v>
      </c>
      <c r="F44" t="s">
        <v>148</v>
      </c>
      <c r="G44" s="4">
        <v>0.97443318318318772</v>
      </c>
      <c r="H44" s="4">
        <v>0.94513888888888886</v>
      </c>
      <c r="I44" s="4">
        <v>1.1279046546546556</v>
      </c>
    </row>
    <row r="45" spans="1:9">
      <c r="A45" s="1" t="s">
        <v>0</v>
      </c>
      <c r="B45" t="s">
        <v>151</v>
      </c>
      <c r="C45">
        <v>10</v>
      </c>
      <c r="D45">
        <v>10</v>
      </c>
      <c r="E45" s="2">
        <f t="shared" si="1"/>
        <v>1</v>
      </c>
      <c r="F45" t="s">
        <v>72</v>
      </c>
      <c r="G45" s="4">
        <v>1.0493999999999999</v>
      </c>
      <c r="H45" s="4">
        <v>0.66500000000000004</v>
      </c>
      <c r="I45" s="4">
        <v>0.96729999999999983</v>
      </c>
    </row>
    <row r="46" spans="1:9">
      <c r="A46" s="1" t="s">
        <v>3</v>
      </c>
      <c r="B46" t="s">
        <v>151</v>
      </c>
      <c r="C46">
        <v>5</v>
      </c>
      <c r="D46">
        <v>4</v>
      </c>
      <c r="E46" s="2">
        <f t="shared" si="1"/>
        <v>0.8</v>
      </c>
      <c r="F46" t="s">
        <v>75</v>
      </c>
      <c r="G46" s="4">
        <v>0.83919999999999995</v>
      </c>
      <c r="H46" s="4">
        <v>0.7914000000000001</v>
      </c>
      <c r="I46" s="4">
        <v>1.2974000000000001</v>
      </c>
    </row>
    <row r="47" spans="1:9">
      <c r="A47" s="1" t="s">
        <v>5</v>
      </c>
      <c r="B47" t="s">
        <v>151</v>
      </c>
      <c r="C47">
        <v>467</v>
      </c>
      <c r="D47">
        <v>255</v>
      </c>
      <c r="E47" s="2">
        <f t="shared" si="1"/>
        <v>0.54603854389721629</v>
      </c>
      <c r="F47" t="s">
        <v>77</v>
      </c>
      <c r="G47" s="4">
        <v>0.94604710920770996</v>
      </c>
      <c r="H47" s="4">
        <v>1.0643918629550324</v>
      </c>
      <c r="I47" s="4">
        <v>1.1281884368308348</v>
      </c>
    </row>
    <row r="48" spans="1:9">
      <c r="A48" s="1" t="s">
        <v>8</v>
      </c>
      <c r="B48" t="s">
        <v>151</v>
      </c>
      <c r="C48">
        <v>6</v>
      </c>
      <c r="D48">
        <v>3</v>
      </c>
      <c r="E48" s="2">
        <f t="shared" si="1"/>
        <v>0.5</v>
      </c>
      <c r="F48" t="s">
        <v>80</v>
      </c>
      <c r="G48" s="4">
        <v>0.97083333333333321</v>
      </c>
      <c r="H48" s="4">
        <v>0.95849999999999991</v>
      </c>
      <c r="I48" s="4">
        <v>1.1161666666666668</v>
      </c>
    </row>
    <row r="49" spans="1:9">
      <c r="A49" s="1" t="s">
        <v>7</v>
      </c>
      <c r="B49" t="s">
        <v>151</v>
      </c>
      <c r="C49">
        <v>51</v>
      </c>
      <c r="D49">
        <v>25</v>
      </c>
      <c r="E49" s="2">
        <f t="shared" si="1"/>
        <v>0.49019607843137253</v>
      </c>
      <c r="F49" t="s">
        <v>81</v>
      </c>
      <c r="G49" s="4">
        <v>0.96243137254901956</v>
      </c>
      <c r="H49" s="4">
        <v>0.97190196078431368</v>
      </c>
      <c r="I49" s="4">
        <v>0.95027450980392136</v>
      </c>
    </row>
    <row r="50" spans="1:9">
      <c r="A50" s="1" t="s">
        <v>10</v>
      </c>
      <c r="B50" t="s">
        <v>151</v>
      </c>
      <c r="C50">
        <v>5</v>
      </c>
      <c r="D50">
        <v>2</v>
      </c>
      <c r="E50" s="2">
        <f t="shared" si="1"/>
        <v>0.4</v>
      </c>
      <c r="F50" t="s">
        <v>83</v>
      </c>
      <c r="G50" s="4">
        <v>1.0556000000000001</v>
      </c>
      <c r="H50" s="4">
        <v>0.96679999999999988</v>
      </c>
      <c r="I50" s="4">
        <v>1.0924</v>
      </c>
    </row>
    <row r="51" spans="1:9">
      <c r="A51" s="1" t="s">
        <v>11</v>
      </c>
      <c r="B51" t="s">
        <v>151</v>
      </c>
      <c r="C51">
        <v>6</v>
      </c>
      <c r="D51">
        <v>2</v>
      </c>
      <c r="E51" s="2">
        <f t="shared" si="1"/>
        <v>0.33333333333333331</v>
      </c>
      <c r="F51" t="s">
        <v>84</v>
      </c>
      <c r="G51" s="4">
        <v>1.0536666666666668</v>
      </c>
      <c r="H51" s="4">
        <v>0.75816666666666677</v>
      </c>
      <c r="I51" s="4">
        <v>2.2068333333333334</v>
      </c>
    </row>
    <row r="52" spans="1:9">
      <c r="A52" s="1" t="s">
        <v>1</v>
      </c>
      <c r="B52" t="s">
        <v>151</v>
      </c>
      <c r="C52">
        <v>5</v>
      </c>
      <c r="D52">
        <v>1</v>
      </c>
      <c r="E52" s="2">
        <f t="shared" si="1"/>
        <v>0.2</v>
      </c>
      <c r="F52" t="s">
        <v>91</v>
      </c>
      <c r="G52" s="4">
        <v>0.98859999999999992</v>
      </c>
      <c r="H52" s="4">
        <v>0.83460000000000001</v>
      </c>
      <c r="I52" s="4">
        <v>0.95899999999999996</v>
      </c>
    </row>
    <row r="53" spans="1:9">
      <c r="A53" s="1" t="s">
        <v>17</v>
      </c>
      <c r="B53" t="s">
        <v>151</v>
      </c>
      <c r="C53">
        <v>5</v>
      </c>
      <c r="D53">
        <v>1</v>
      </c>
      <c r="E53" s="2">
        <f t="shared" si="1"/>
        <v>0.2</v>
      </c>
      <c r="F53" t="s">
        <v>92</v>
      </c>
      <c r="G53" s="4">
        <v>1.0294000000000001</v>
      </c>
      <c r="H53" s="4">
        <v>0.93659999999999999</v>
      </c>
      <c r="I53" s="4">
        <v>1.0165999999999999</v>
      </c>
    </row>
    <row r="54" spans="1:9">
      <c r="A54" s="1" t="s">
        <v>13</v>
      </c>
      <c r="B54" t="s">
        <v>151</v>
      </c>
      <c r="C54">
        <v>12</v>
      </c>
      <c r="D54">
        <v>2</v>
      </c>
      <c r="E54" s="2">
        <f t="shared" si="1"/>
        <v>0.16666666666666666</v>
      </c>
      <c r="F54" t="s">
        <v>99</v>
      </c>
      <c r="G54" s="4">
        <v>0.70808333333333329</v>
      </c>
      <c r="H54" s="4">
        <v>0.91175000000000006</v>
      </c>
      <c r="I54" s="4">
        <v>1.1331666666666667</v>
      </c>
    </row>
    <row r="55" spans="1:9">
      <c r="A55" s="1" t="s">
        <v>36</v>
      </c>
      <c r="B55" t="s">
        <v>151</v>
      </c>
      <c r="C55">
        <v>12</v>
      </c>
      <c r="D55">
        <v>1</v>
      </c>
      <c r="E55" s="3">
        <f t="shared" si="1"/>
        <v>8.3333333333333329E-2</v>
      </c>
      <c r="F55" t="s">
        <v>113</v>
      </c>
      <c r="G55" s="4">
        <v>0.97750000000000004</v>
      </c>
      <c r="H55" s="4">
        <v>0.94174999999999998</v>
      </c>
      <c r="I55" s="4">
        <v>1.0855833333333333</v>
      </c>
    </row>
    <row r="56" spans="1:9">
      <c r="A56" s="1" t="s">
        <v>41</v>
      </c>
      <c r="B56" t="s">
        <v>151</v>
      </c>
      <c r="C56">
        <v>14</v>
      </c>
      <c r="D56">
        <v>1</v>
      </c>
      <c r="E56" s="3">
        <f t="shared" si="1"/>
        <v>7.1428571428571425E-2</v>
      </c>
      <c r="F56" t="s">
        <v>118</v>
      </c>
      <c r="G56" s="4">
        <v>1.0288571428571429</v>
      </c>
      <c r="H56" s="4">
        <v>0.94678571428571423</v>
      </c>
      <c r="I56" s="4">
        <v>1.0394999999999999</v>
      </c>
    </row>
    <row r="57" spans="1:9">
      <c r="A57" s="1" t="s">
        <v>47</v>
      </c>
      <c r="B57" t="s">
        <v>151</v>
      </c>
      <c r="C57">
        <v>44</v>
      </c>
      <c r="D57">
        <v>2</v>
      </c>
      <c r="E57" s="3">
        <f t="shared" si="1"/>
        <v>4.5454545454545456E-2</v>
      </c>
      <c r="F57" t="s">
        <v>124</v>
      </c>
      <c r="G57" s="4">
        <v>1.0084545454545457</v>
      </c>
      <c r="H57" s="4">
        <v>0.99763636363636332</v>
      </c>
      <c r="I57" s="4">
        <v>1.0914318181818183</v>
      </c>
    </row>
    <row r="58" spans="1:9">
      <c r="A58" s="1" t="s">
        <v>48</v>
      </c>
      <c r="B58" t="s">
        <v>151</v>
      </c>
      <c r="C58">
        <v>27</v>
      </c>
      <c r="D58">
        <v>1</v>
      </c>
      <c r="E58" s="3">
        <f t="shared" si="1"/>
        <v>3.7037037037037035E-2</v>
      </c>
      <c r="F58" t="s">
        <v>125</v>
      </c>
      <c r="G58" s="4">
        <v>0.98755555555555552</v>
      </c>
      <c r="H58" s="4">
        <v>0.97051851851851867</v>
      </c>
      <c r="I58" s="4">
        <v>0.91807407407407404</v>
      </c>
    </row>
    <row r="59" spans="1:9">
      <c r="A59" s="1" t="s">
        <v>49</v>
      </c>
      <c r="B59" t="s">
        <v>151</v>
      </c>
      <c r="C59">
        <v>30</v>
      </c>
      <c r="D59">
        <v>1</v>
      </c>
      <c r="E59" s="3">
        <f t="shared" si="1"/>
        <v>3.3333333333333333E-2</v>
      </c>
      <c r="F59" t="s">
        <v>127</v>
      </c>
      <c r="G59" s="4">
        <v>0.98186666666666678</v>
      </c>
      <c r="H59" s="4">
        <v>0.97843333333333327</v>
      </c>
      <c r="I59" s="4">
        <v>1.1039333333333332</v>
      </c>
    </row>
    <row r="60" spans="1:9">
      <c r="A60" s="1" t="s">
        <v>55</v>
      </c>
      <c r="B60" t="s">
        <v>151</v>
      </c>
      <c r="C60">
        <v>277</v>
      </c>
      <c r="D60">
        <v>5</v>
      </c>
      <c r="E60" s="3">
        <f t="shared" si="1"/>
        <v>1.8050541516245487E-2</v>
      </c>
      <c r="F60" t="s">
        <v>134</v>
      </c>
      <c r="G60" s="4">
        <v>1.0293935018050531</v>
      </c>
      <c r="H60" s="4">
        <v>0.98849458483754571</v>
      </c>
      <c r="I60" s="4">
        <v>1.0655523465703967</v>
      </c>
    </row>
    <row r="61" spans="1:9">
      <c r="A61" s="1" t="s">
        <v>52</v>
      </c>
      <c r="B61" t="s">
        <v>151</v>
      </c>
      <c r="C61">
        <v>84</v>
      </c>
      <c r="D61">
        <v>1</v>
      </c>
      <c r="E61" s="3">
        <f t="shared" si="1"/>
        <v>1.1904761904761904E-2</v>
      </c>
      <c r="F61" t="s">
        <v>138</v>
      </c>
      <c r="G61" s="4">
        <v>1.0103928571428573</v>
      </c>
      <c r="H61" s="4">
        <v>0.95832142857142855</v>
      </c>
      <c r="I61" s="4">
        <v>1.0674285714285712</v>
      </c>
    </row>
    <row r="62" spans="1:9">
      <c r="A62" s="1" t="s">
        <v>61</v>
      </c>
      <c r="B62" t="s">
        <v>151</v>
      </c>
      <c r="C62">
        <v>100</v>
      </c>
      <c r="D62">
        <v>1</v>
      </c>
      <c r="E62" s="3">
        <f t="shared" si="1"/>
        <v>0.01</v>
      </c>
      <c r="F62" t="s">
        <v>142</v>
      </c>
      <c r="G62" s="4">
        <v>0.97666999999999959</v>
      </c>
      <c r="H62" s="4">
        <v>0.97092999999999952</v>
      </c>
      <c r="I62" s="4">
        <v>1.1125099999999999</v>
      </c>
    </row>
    <row r="63" spans="1:9">
      <c r="A63" s="1" t="s">
        <v>63</v>
      </c>
      <c r="B63" t="s">
        <v>151</v>
      </c>
      <c r="C63">
        <v>175</v>
      </c>
      <c r="D63">
        <v>1</v>
      </c>
      <c r="E63" s="3">
        <f t="shared" si="1"/>
        <v>5.7142857142857143E-3</v>
      </c>
      <c r="F63" t="s">
        <v>145</v>
      </c>
      <c r="G63" s="4">
        <v>0.96898285714285715</v>
      </c>
      <c r="H63" s="4">
        <v>0.92961714285714314</v>
      </c>
      <c r="I63" s="4">
        <v>1.0977771428571428</v>
      </c>
    </row>
    <row r="64" spans="1:9">
      <c r="A64" s="1" t="s">
        <v>65</v>
      </c>
      <c r="B64" t="s">
        <v>151</v>
      </c>
      <c r="C64">
        <v>1332</v>
      </c>
      <c r="D64">
        <v>1</v>
      </c>
      <c r="E64" s="3">
        <f t="shared" si="1"/>
        <v>7.5075075075075074E-4</v>
      </c>
      <c r="F64" t="s">
        <v>147</v>
      </c>
      <c r="G64" s="4">
        <v>0.97443318318318772</v>
      </c>
      <c r="H64" s="4">
        <v>0.94513888888888886</v>
      </c>
      <c r="I64" s="4">
        <v>1.1279046546546556</v>
      </c>
    </row>
    <row r="65" spans="1:9">
      <c r="A65" s="1" t="s">
        <v>4</v>
      </c>
      <c r="B65" t="s">
        <v>69</v>
      </c>
      <c r="C65">
        <v>8</v>
      </c>
      <c r="D65">
        <v>6</v>
      </c>
      <c r="E65" s="2">
        <f t="shared" si="1"/>
        <v>0.75</v>
      </c>
      <c r="F65" t="s">
        <v>76</v>
      </c>
      <c r="G65" s="4">
        <v>1.07775</v>
      </c>
      <c r="H65" s="4">
        <v>0.95799999999999996</v>
      </c>
      <c r="I65" s="4">
        <v>0.92712500000000009</v>
      </c>
    </row>
    <row r="66" spans="1:9">
      <c r="A66" s="1" t="s">
        <v>21</v>
      </c>
      <c r="B66" t="s">
        <v>69</v>
      </c>
      <c r="C66">
        <v>12</v>
      </c>
      <c r="D66">
        <v>2</v>
      </c>
      <c r="E66" s="2">
        <f t="shared" ref="E66:E78" si="2">D66/C66</f>
        <v>0.16666666666666666</v>
      </c>
      <c r="F66" t="s">
        <v>96</v>
      </c>
      <c r="G66" s="4">
        <v>0.9850833333333332</v>
      </c>
      <c r="H66" s="4">
        <v>0.95883333333333332</v>
      </c>
      <c r="I66" s="4">
        <v>1.0714166666666667</v>
      </c>
    </row>
    <row r="67" spans="1:9">
      <c r="A67" s="1" t="s">
        <v>23</v>
      </c>
      <c r="B67" t="s">
        <v>69</v>
      </c>
      <c r="C67">
        <v>6</v>
      </c>
      <c r="D67">
        <v>1</v>
      </c>
      <c r="E67" s="2">
        <f t="shared" si="2"/>
        <v>0.16666666666666666</v>
      </c>
      <c r="F67" t="s">
        <v>98</v>
      </c>
      <c r="G67" s="4">
        <v>1.0185</v>
      </c>
      <c r="H67" s="4">
        <v>1.0418333333333332</v>
      </c>
      <c r="I67" s="4">
        <v>1.0249999999999999</v>
      </c>
    </row>
    <row r="68" spans="1:9">
      <c r="A68" s="1" t="s">
        <v>27</v>
      </c>
      <c r="B68" t="s">
        <v>69</v>
      </c>
      <c r="C68">
        <v>7</v>
      </c>
      <c r="D68">
        <v>1</v>
      </c>
      <c r="E68" s="2">
        <f t="shared" si="2"/>
        <v>0.14285714285714285</v>
      </c>
      <c r="F68" t="s">
        <v>103</v>
      </c>
      <c r="G68" s="4">
        <v>1.0232857142857144</v>
      </c>
      <c r="H68" s="4">
        <v>0.96828571428571431</v>
      </c>
      <c r="I68" s="4">
        <v>1.0077142857142856</v>
      </c>
    </row>
    <row r="69" spans="1:9">
      <c r="A69" s="1" t="s">
        <v>33</v>
      </c>
      <c r="B69" t="s">
        <v>69</v>
      </c>
      <c r="C69">
        <v>22</v>
      </c>
      <c r="D69">
        <v>2</v>
      </c>
      <c r="E69" s="3">
        <f t="shared" si="2"/>
        <v>9.0909090909090912E-2</v>
      </c>
      <c r="F69" t="s">
        <v>109</v>
      </c>
      <c r="G69" s="4">
        <v>0.96895454545454551</v>
      </c>
      <c r="H69" s="4">
        <v>0.95854545454545426</v>
      </c>
      <c r="I69" s="4">
        <v>1.091</v>
      </c>
    </row>
    <row r="70" spans="1:9">
      <c r="A70" s="1" t="s">
        <v>39</v>
      </c>
      <c r="B70" t="s">
        <v>69</v>
      </c>
      <c r="C70">
        <v>13</v>
      </c>
      <c r="D70">
        <v>1</v>
      </c>
      <c r="E70" s="3">
        <f t="shared" si="2"/>
        <v>7.6923076923076927E-2</v>
      </c>
      <c r="F70" t="s">
        <v>116</v>
      </c>
      <c r="G70" s="4">
        <v>0.98730769230769222</v>
      </c>
      <c r="H70" s="4">
        <v>0.96300000000000019</v>
      </c>
      <c r="I70" s="4">
        <v>0.97469230769230764</v>
      </c>
    </row>
    <row r="71" spans="1:9">
      <c r="A71" s="1" t="s">
        <v>43</v>
      </c>
      <c r="B71" t="s">
        <v>69</v>
      </c>
      <c r="C71">
        <v>52</v>
      </c>
      <c r="D71">
        <v>3</v>
      </c>
      <c r="E71" s="3">
        <f t="shared" si="2"/>
        <v>5.7692307692307696E-2</v>
      </c>
      <c r="F71" t="s">
        <v>120</v>
      </c>
      <c r="G71" s="4">
        <v>0.94975000000000032</v>
      </c>
      <c r="H71" s="4">
        <v>1.0564230769230767</v>
      </c>
      <c r="I71" s="4">
        <v>0.9840961538461539</v>
      </c>
    </row>
    <row r="72" spans="1:9">
      <c r="A72" s="1" t="s">
        <v>45</v>
      </c>
      <c r="B72" t="s">
        <v>69</v>
      </c>
      <c r="C72">
        <v>37</v>
      </c>
      <c r="D72">
        <v>2</v>
      </c>
      <c r="E72" s="3">
        <f t="shared" si="2"/>
        <v>5.4054054054054057E-2</v>
      </c>
      <c r="F72" t="s">
        <v>122</v>
      </c>
      <c r="G72" s="4">
        <v>1.0568648648648649</v>
      </c>
      <c r="H72" s="4">
        <v>0.97154054054054018</v>
      </c>
      <c r="I72" s="4">
        <v>1.0696486486486485</v>
      </c>
    </row>
    <row r="73" spans="1:9">
      <c r="A73" s="1" t="s">
        <v>50</v>
      </c>
      <c r="B73" t="s">
        <v>69</v>
      </c>
      <c r="C73">
        <v>103</v>
      </c>
      <c r="D73">
        <v>3</v>
      </c>
      <c r="E73" s="3">
        <f t="shared" si="2"/>
        <v>2.9126213592233011E-2</v>
      </c>
      <c r="F73" t="s">
        <v>128</v>
      </c>
      <c r="G73" s="4">
        <v>0.95292233009708605</v>
      </c>
      <c r="H73" s="4">
        <v>1.0613009708737868</v>
      </c>
      <c r="I73" s="4">
        <v>0.93918446601941719</v>
      </c>
    </row>
    <row r="74" spans="1:9">
      <c r="A74" s="1" t="s">
        <v>53</v>
      </c>
      <c r="B74" t="s">
        <v>69</v>
      </c>
      <c r="C74">
        <v>51</v>
      </c>
      <c r="D74">
        <v>1</v>
      </c>
      <c r="E74" s="3">
        <f t="shared" si="2"/>
        <v>1.9607843137254902E-2</v>
      </c>
      <c r="F74" t="s">
        <v>131</v>
      </c>
      <c r="G74" s="4">
        <v>1.0097647058823531</v>
      </c>
      <c r="H74" s="4">
        <v>1.0381960784313726</v>
      </c>
      <c r="I74" s="4">
        <v>1.068607843137255</v>
      </c>
    </row>
    <row r="75" spans="1:9">
      <c r="A75" s="1" t="s">
        <v>56</v>
      </c>
      <c r="B75" t="s">
        <v>69</v>
      </c>
      <c r="C75">
        <v>59</v>
      </c>
      <c r="D75">
        <v>1</v>
      </c>
      <c r="E75" s="3">
        <f t="shared" si="2"/>
        <v>1.6949152542372881E-2</v>
      </c>
      <c r="F75" t="s">
        <v>135</v>
      </c>
      <c r="G75" s="4">
        <v>0.99259322033898278</v>
      </c>
      <c r="H75" s="4">
        <v>0.94042372881355929</v>
      </c>
      <c r="I75" s="4">
        <v>1.029508474576271</v>
      </c>
    </row>
    <row r="76" spans="1:9">
      <c r="A76" s="1" t="s">
        <v>58</v>
      </c>
      <c r="B76" t="s">
        <v>69</v>
      </c>
      <c r="C76">
        <v>69</v>
      </c>
      <c r="D76">
        <v>1</v>
      </c>
      <c r="E76" s="3">
        <f t="shared" si="2"/>
        <v>1.4492753623188406E-2</v>
      </c>
      <c r="F76" t="s">
        <v>137</v>
      </c>
      <c r="G76" s="4">
        <v>1.0432753623188409</v>
      </c>
      <c r="H76" s="4">
        <v>0.97573913043478233</v>
      </c>
      <c r="I76" s="4">
        <v>0.98133333333333295</v>
      </c>
    </row>
    <row r="77" spans="1:9">
      <c r="A77" s="1" t="s">
        <v>59</v>
      </c>
      <c r="B77" t="s">
        <v>69</v>
      </c>
      <c r="C77">
        <v>82</v>
      </c>
      <c r="D77">
        <v>1</v>
      </c>
      <c r="E77" s="3">
        <f t="shared" si="2"/>
        <v>1.2195121951219513E-2</v>
      </c>
      <c r="F77" t="s">
        <v>139</v>
      </c>
      <c r="G77" s="4">
        <v>1.0142804878048786</v>
      </c>
      <c r="H77" s="4">
        <v>0.98102439024390176</v>
      </c>
      <c r="I77" s="4">
        <v>1.0573292682926825</v>
      </c>
    </row>
    <row r="78" spans="1:9">
      <c r="A78" s="1" t="s">
        <v>64</v>
      </c>
      <c r="B78" t="s">
        <v>69</v>
      </c>
      <c r="C78">
        <v>670</v>
      </c>
      <c r="D78">
        <v>1</v>
      </c>
      <c r="E78" s="3">
        <f t="shared" si="2"/>
        <v>1.4925373134328358E-3</v>
      </c>
      <c r="F78" t="s">
        <v>146</v>
      </c>
      <c r="G78" s="4">
        <v>0.99791044776119564</v>
      </c>
      <c r="H78" s="4">
        <v>0.93305970149253781</v>
      </c>
      <c r="I78" s="4">
        <v>1.0302970149253714</v>
      </c>
    </row>
  </sheetData>
  <sortState ref="A2:K78">
    <sortCondition ref="B2:B78"/>
    <sortCondition descending="1" ref="E2:E78"/>
    <sortCondition ref="A2:A78"/>
  </sortState>
  <conditionalFormatting sqref="G1:I1 B2:B78">
    <cfRule type="cellIs" dxfId="4" priority="9" operator="equal">
      <formula>"GATGG"</formula>
    </cfRule>
    <cfRule type="cellIs" dxfId="3" priority="10" operator="equal">
      <formula>"GATGC"</formula>
    </cfRule>
    <cfRule type="cellIs" dxfId="2" priority="11" operator="equal">
      <formula>"GGATC"</formula>
    </cfRule>
  </conditionalFormatting>
  <conditionalFormatting sqref="G2:I78">
    <cfRule type="cellIs" dxfId="1" priority="7" operator="lessThan">
      <formula>0.8</formula>
    </cfRule>
    <cfRule type="cellIs" dxfId="0" priority="8" operator="greaterThan">
      <formula>1.2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tabSelected="1" workbookViewId="0">
      <selection activeCell="A2" sqref="A2"/>
    </sheetView>
  </sheetViews>
  <sheetFormatPr defaultRowHeight="15"/>
  <cols>
    <col min="1" max="1" width="217.7109375" bestFit="1" customWidth="1"/>
  </cols>
  <sheetData>
    <row r="1" spans="1:1" ht="15.75">
      <c r="A1" s="7" t="s">
        <v>158</v>
      </c>
    </row>
    <row r="2" spans="1:1" ht="15.75">
      <c r="A2" s="5" t="s">
        <v>152</v>
      </c>
    </row>
    <row r="3" spans="1:1" ht="15.75">
      <c r="A3" s="5" t="s">
        <v>155</v>
      </c>
    </row>
    <row r="4" spans="1:1" ht="15.75">
      <c r="A4" s="5" t="s">
        <v>156</v>
      </c>
    </row>
    <row r="5" spans="1:1" ht="15.75">
      <c r="A5" s="5" t="s">
        <v>153</v>
      </c>
    </row>
    <row r="6" spans="1:1" ht="78.75">
      <c r="A6" s="6" t="s">
        <v>154</v>
      </c>
    </row>
    <row r="7" spans="1:1" ht="157.5">
      <c r="A7" s="6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Strains</vt:lpstr>
      <vt:lpstr>Описание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Spirin</dc:creator>
  <cp:lastModifiedBy>Spirin</cp:lastModifiedBy>
  <dcterms:created xsi:type="dcterms:W3CDTF">2024-06-20T07:51:36Z</dcterms:created>
  <dcterms:modified xsi:type="dcterms:W3CDTF">2025-05-22T14:26:08Z</dcterms:modified>
</cp:coreProperties>
</file>